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25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<sst xmlns="http://schemas.openxmlformats.org/spreadsheetml/2006/main" count="158" uniqueCount="154">
  <si>
    <t>Расходы</t>
  </si>
  <si>
    <t xml:space="preserve">0100 </t>
  </si>
  <si>
    <t>Общегосударственные   вопросы</t>
  </si>
  <si>
    <t>0300</t>
  </si>
  <si>
    <t>Национальная безопасность</t>
  </si>
  <si>
    <t xml:space="preserve">0500 </t>
  </si>
  <si>
    <t>Жилищно- коммунальное  хозяйство</t>
  </si>
  <si>
    <t>0600</t>
  </si>
  <si>
    <t>Охрана окружающей среды</t>
  </si>
  <si>
    <t>0700</t>
  </si>
  <si>
    <t>Образование</t>
  </si>
  <si>
    <t xml:space="preserve">0800 </t>
  </si>
  <si>
    <t>Социальная  политика</t>
  </si>
  <si>
    <t>1100</t>
  </si>
  <si>
    <t>Межбюджетные трансферты</t>
  </si>
  <si>
    <t>ВСЕГО  РАСХОДОВ:</t>
  </si>
  <si>
    <t>Дефицит (-),  профицит  (+)</t>
  </si>
  <si>
    <t>0200</t>
  </si>
  <si>
    <t>Национальная оборона</t>
  </si>
  <si>
    <t>Культура, кинематография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</si>
  <si>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</si>
  <si>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</si>
  <si>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</si>
  <si>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</si>
  <si>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 и муниципального долга</t>
  </si>
  <si>
    <t>1400</t>
  </si>
  <si>
    <t>КБК</t>
  </si>
  <si>
    <t xml:space="preserve">Наименование </t>
  </si>
  <si>
    <t>% исполнения</t>
  </si>
  <si>
    <t>отклонение.           +;-</t>
  </si>
  <si>
    <t>Налоговые и неналоговые  доходы</t>
  </si>
  <si>
    <t xml:space="preserve"> 1 00 00000 00 000 000</t>
  </si>
  <si>
    <t>Налоговые доходы</t>
  </si>
  <si>
    <t>1 01 00000 00 0000 000</t>
  </si>
  <si>
    <t>Налоги на прибыль и доходы</t>
  </si>
  <si>
    <t xml:space="preserve"> 1 01 02000 01 0000 110</t>
  </si>
  <si>
    <t>Налог га доходы физичес лиц</t>
  </si>
  <si>
    <t xml:space="preserve"> 1 05 00000 00 000 000</t>
  </si>
  <si>
    <t>Налоги на совокупный доход</t>
  </si>
  <si>
    <t xml:space="preserve"> 1 05 01000 01 0000 110</t>
  </si>
  <si>
    <t>Единый налог, взимаемый в связи  применением УСН</t>
  </si>
  <si>
    <t>1 05 02000 02 0000 110</t>
  </si>
  <si>
    <t xml:space="preserve">Единый налог на  вмененный доход для отдельвидов деятельности </t>
  </si>
  <si>
    <t>1 05 03000 01 0000 110</t>
  </si>
  <si>
    <t>Единый  сельскохзяйственный налог</t>
  </si>
  <si>
    <t>1 05 04000 01 0000 110</t>
  </si>
  <si>
    <t>Патентная система налогообложения</t>
  </si>
  <si>
    <t>1 06 00000 00 0000 000</t>
  </si>
  <si>
    <t>Налог на имущество</t>
  </si>
  <si>
    <t>1 06 01000 02 0000 110</t>
  </si>
  <si>
    <t>Налог на имущество  физических лиц.</t>
  </si>
  <si>
    <t>1 06 04 000 02 0000 110</t>
  </si>
  <si>
    <t>Транспортный налог</t>
  </si>
  <si>
    <t>1 06 06000 02 0000 110</t>
  </si>
  <si>
    <t>Земельный налог</t>
  </si>
  <si>
    <t xml:space="preserve"> 1 07 00000 00 0000 000</t>
  </si>
  <si>
    <t>Налоги,сборы и регулярные платежи за  пользован. природными ресурсами</t>
  </si>
  <si>
    <t>1 08 00000 00 0000120</t>
  </si>
  <si>
    <t>Сборы и пошлины</t>
  </si>
  <si>
    <t xml:space="preserve"> 1 08 03010 01 0000 110</t>
  </si>
  <si>
    <t>Государственная пошлина по делам, рассматрива-емым в судах общей юрисдикции, мировыми судьями (за исключением Верховного Суда Российской Федерации).</t>
  </si>
  <si>
    <t>1 08 04020 01 0000 110</t>
  </si>
  <si>
    <t xml:space="preserve">Гос пошлина за совершение нотариальых действий органами местного самоуправления сельских поселений , где  отсутствуют  государственные нотаоиусы </t>
  </si>
  <si>
    <t>Неналоговые доходы</t>
  </si>
  <si>
    <t>1 11 00000 00 0000 000</t>
  </si>
  <si>
    <t>Доходы от использования имущества и аренде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</si>
  <si>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</si>
  <si>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</si>
  <si>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</si>
  <si>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 границах поселений</t>
  </si>
  <si>
    <t>1 11 050025 05 0000 120</t>
  </si>
  <si>
    <t>Доходы, получаемые в виде арендной платы за земельные участки  принадлежащие муниципальным организациям</t>
  </si>
  <si>
    <t>1 11 05035 05 0000 120</t>
  </si>
  <si>
    <t>Доходы от сдачи в аренду  имущества, находящегося в  оперативном управлении органов местного самоуправления</t>
  </si>
  <si>
    <t>1 11 05035 10 0000 120</t>
  </si>
  <si>
    <t>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</si>
  <si>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</si>
  <si>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</si>
  <si>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окружающей среды</t>
  </si>
  <si>
    <t>11400000 00 0000 000</t>
  </si>
  <si>
    <t>Доходы от продажи мат. и немат  активов</t>
  </si>
  <si>
    <t>1 14 02030 05 0000 440</t>
  </si>
  <si>
    <t>Реализация муниципального имущества</t>
  </si>
  <si>
    <t>1 14 01050 05 0000 410</t>
  </si>
  <si>
    <t>Доходы от прдажи квартир, находящихся в собственности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</si>
  <si>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</si>
  <si>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</si>
  <si>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1 14 06013 10 0000 420</t>
  </si>
  <si>
    <t>Доходы от прдажи земельных участков</t>
  </si>
  <si>
    <t>1 16 0000 00 0000 140</t>
  </si>
  <si>
    <t>Штрафы, санкции</t>
  </si>
  <si>
    <t>1 17 00000 00 0000 000</t>
  </si>
  <si>
    <t>Прочие неналоговые доходы, поступления</t>
  </si>
  <si>
    <t> 202 01000 00 0000 151</t>
  </si>
  <si>
    <t xml:space="preserve">Безвозмездные поступления от других бюджетов бюджетной системы РФ </t>
  </si>
  <si>
    <t>2 02 01000 00 0000 15</t>
  </si>
  <si>
    <t>Дотации бюджетам субъектов РФ и  муниципальных образований</t>
  </si>
  <si>
    <t>2 02 01001 05 0000 151</t>
  </si>
  <si>
    <t>Дотации бюджетам муниципальных районов на выравнивание уровня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</si>
  <si>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</si>
  <si>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</si>
  <si>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</si>
  <si>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муниципальным образованиям</t>
  </si>
  <si>
    <t>2 02 02051 00 0000 151</t>
  </si>
  <si>
    <t>Субсидии бюджетам муниципальных районов на реализацию федеральных целевых программ</t>
  </si>
  <si>
    <t>2  02 02077 00 00000 151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</si>
  <si>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</si>
  <si>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2  02 02085 00 00000 151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</si>
  <si>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</si>
  <si>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2 02 020145 00 0000 151</t>
  </si>
  <si>
    <t>Субсидии бюджетам на модернизацию региональных систем общего образования</t>
  </si>
  <si>
    <t>2 02 03000 00 0000 151</t>
  </si>
  <si>
    <t>Субвенции бюджетам субъектов Российской Федерации и муниципальным образованиям</t>
  </si>
  <si>
    <t>2 02 03015 00 0000 151</t>
  </si>
  <si>
    <t>Субвенция бюджетам муниципальных районов на осуществление первичного воинского учета на территориях, где отсутствуют военные комиссариаты.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</si>
  <si>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</si>
  <si>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</si>
  <si>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</si>
  <si>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</si>
  <si>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</si>
  <si>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</si>
  <si>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</si>
  <si>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</si>
  <si>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</si>
  <si>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</si>
  <si>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</si>
  <si>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</si>
  <si>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</si>
  <si>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</si>
  <si>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2 02 04099 00 0000 151</t>
  </si>
  <si>
    <t>Прочие межбюджетные трансферты, передаваемые бюджетам</t>
  </si>
  <si>
    <t>ВСЕГО ДОХОДОВ:</t>
  </si>
  <si>
    <t xml:space="preserve"> 1 06 04000 02 0000 110</t>
  </si>
  <si>
    <t xml:space="preserve"> 1 06 06000 00 0000 110</t>
  </si>
  <si>
    <t>0102</t>
  </si>
  <si>
    <t>0104</t>
  </si>
  <si>
    <t>0113</t>
  </si>
  <si>
    <t>Центральный аппарат</t>
  </si>
  <si>
    <t>Глава муниципального образования</t>
  </si>
  <si>
    <t>Другие общегосударственные вопросы</t>
  </si>
  <si>
    <t>0502</t>
  </si>
  <si>
    <t>0503</t>
  </si>
  <si>
    <t>Коммунальное хозяйство</t>
  </si>
  <si>
    <t>Благоустройство</t>
  </si>
  <si>
    <t>0310</t>
  </si>
  <si>
    <t>Обеспечение пожарной безопасности</t>
  </si>
  <si>
    <t>Ожидаемое исполнение  бюджета по МО   "Сергиевское сельское поселение"                                                                                             за 2014 год</t>
  </si>
  <si>
    <t>Уточненный прогноз 2014 года</t>
  </si>
  <si>
    <t>Оценка исполнения 2014</t>
  </si>
  <si>
    <t>Доходы от уплаты акцизов</t>
  </si>
  <si>
    <t>0409</t>
  </si>
  <si>
    <t>Дорожный фонд</t>
  </si>
  <si>
    <t>0400</t>
  </si>
  <si>
    <t>Национальная экономика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</si>
</sst>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%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64" fontId="1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top"/>
    </xf>
    <xf numFmtId="0" fontId="1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1" fillId="0" borderId="15" xfId="0" applyFont="1" applyBorder="1" applyAlignment="1">
      <alignment wrapText="1"/>
    </xf>
    <xf numFmtId="164" fontId="12" fillId="0" borderId="16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/>
    </xf>
    <xf numFmtId="164" fontId="12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/>
    </xf>
    <xf numFmtId="164" fontId="12" fillId="0" borderId="2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" fillId="0" borderId="2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164" fontId="1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wrapText="1"/>
    </xf>
    <xf numFmtId="164" fontId="12" fillId="0" borderId="26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/>
    </xf>
    <xf numFmtId="164" fontId="13" fillId="33" borderId="25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 vertical="center"/>
    </xf>
    <xf numFmtId="164" fontId="9" fillId="33" borderId="25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/>
    </xf>
    <xf numFmtId="164" fontId="12" fillId="33" borderId="22" xfId="0" applyNumberFormat="1" applyFont="1" applyFill="1" applyBorder="1" applyAlignment="1">
      <alignment horizontal="center" vertical="center"/>
    </xf>
    <xf numFmtId="164" fontId="12" fillId="33" borderId="11" xfId="0" applyNumberFormat="1" applyFont="1" applyFill="1" applyBorder="1" applyAlignment="1">
      <alignment horizontal="center" vertical="center"/>
    </xf>
    <xf numFmtId="164" fontId="12" fillId="33" borderId="25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top" wrapText="1"/>
    </xf>
    <xf numFmtId="164" fontId="9" fillId="33" borderId="22" xfId="0" applyNumberFormat="1" applyFont="1" applyFill="1" applyBorder="1" applyAlignment="1">
      <alignment horizontal="center" vertical="center"/>
    </xf>
    <xf numFmtId="164" fontId="9" fillId="33" borderId="25" xfId="0" applyNumberFormat="1" applyFont="1" applyFill="1" applyBorder="1" applyAlignment="1">
      <alignment horizontal="center" vertical="top"/>
    </xf>
    <xf numFmtId="0" fontId="2" fillId="33" borderId="21" xfId="0" applyFont="1" applyFill="1" applyBorder="1" applyAlignment="1">
      <alignment wrapText="1"/>
    </xf>
    <xf numFmtId="164" fontId="9" fillId="33" borderId="25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top" wrapText="1"/>
    </xf>
    <xf numFmtId="164" fontId="9" fillId="0" borderId="25" xfId="0" applyNumberFormat="1" applyFont="1" applyFill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12" fillId="0" borderId="29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9" fillId="0" borderId="29" xfId="0" applyNumberFormat="1" applyFont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/>
    </xf>
    <xf numFmtId="164" fontId="12" fillId="0" borderId="32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wrapText="1"/>
    </xf>
    <xf numFmtId="164" fontId="12" fillId="0" borderId="36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/>
    </xf>
    <xf numFmtId="164" fontId="1" fillId="0" borderId="37" xfId="0" applyNumberFormat="1" applyFont="1" applyBorder="1" applyAlignment="1">
      <alignment horizontal="center" vertical="center"/>
    </xf>
    <xf numFmtId="164" fontId="9" fillId="3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3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40" xfId="0" applyFont="1" applyFill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3" fillId="0" borderId="42" xfId="0" applyFont="1" applyFill="1" applyBorder="1" applyAlignment="1">
      <alignment horizontal="center" wrapText="1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28.00390625" style="0" customWidth="1"/>
    <col min="2" max="2" width="42.00390625" style="0" customWidth="1"/>
    <col min="3" max="3" width="14.00390625" style="0" customWidth="1"/>
    <col min="4" max="4" width="14.375" style="0" customWidth="1"/>
    <col min="5" max="5" width="13.25390625" style="0" customWidth="1"/>
    <col min="6" max="6" width="12.375" style="0" customWidth="1"/>
  </cols>
  <sheetData>
    <row r="1" spans="1:6" ht="15">
      <c r="A1" s="1"/>
      <c r="B1" s="1"/>
      <c r="C1" s="1"/>
      <c r="D1" s="1"/>
      <c r="E1" s="1"/>
      <c r="F1" s="1"/>
    </row>
    <row r="2" spans="1:6" ht="40.5" customHeight="1">
      <c r="A2" s="90" t="s">
        <v>146</v>
      </c>
      <c r="B2" s="90"/>
      <c r="C2" s="90"/>
      <c r="D2" s="90"/>
      <c r="E2" s="90"/>
      <c r="F2" s="90"/>
    </row>
    <row r="3" spans="1:6" ht="12.75" customHeight="1" thickBot="1">
      <c r="A3" s="1"/>
      <c r="B3" s="1"/>
      <c r="C3" s="1"/>
      <c r="D3" s="1"/>
      <c r="E3" s="1"/>
      <c r="F3" s="1"/>
    </row>
    <row r="4" spans="1:6" ht="12.75" customHeight="1">
      <c r="A4" s="88" t="s">
        <v>26</v>
      </c>
      <c r="B4" s="86" t="s">
        <v>27</v>
      </c>
      <c r="C4" s="91" t="s">
        <v>147</v>
      </c>
      <c r="D4" s="94" t="s">
        <v>148</v>
      </c>
      <c r="E4" s="97" t="s">
        <v>28</v>
      </c>
      <c r="F4" s="97" t="s">
        <v>29</v>
      </c>
    </row>
    <row r="5" spans="1:6" ht="12.75" customHeight="1">
      <c r="A5" s="89"/>
      <c r="B5" s="87"/>
      <c r="C5" s="92"/>
      <c r="D5" s="95"/>
      <c r="E5" s="98"/>
      <c r="F5" s="98"/>
    </row>
    <row r="6" spans="1:6" ht="12.75" customHeight="1">
      <c r="A6" s="89"/>
      <c r="B6" s="87"/>
      <c r="C6" s="92"/>
      <c r="D6" s="95"/>
      <c r="E6" s="98"/>
      <c r="F6" s="98"/>
    </row>
    <row r="7" spans="1:6" ht="24.75" customHeight="1" thickBot="1">
      <c r="A7" s="89"/>
      <c r="B7" s="87"/>
      <c r="C7" s="93"/>
      <c r="D7" s="96"/>
      <c r="E7" s="99"/>
      <c r="F7" s="99"/>
    </row>
    <row r="8" spans="1:6" ht="16.5" thickBot="1">
      <c r="A8" s="100">
        <v>1</v>
      </c>
      <c r="B8" s="2">
        <v>2</v>
      </c>
      <c r="C8" s="101">
        <v>3</v>
      </c>
      <c r="D8" s="102">
        <v>4</v>
      </c>
      <c r="E8" s="2">
        <v>5</v>
      </c>
      <c r="F8" s="2">
        <v>6</v>
      </c>
    </row>
    <row r="9" spans="1:6" ht="16.5" thickBot="1">
      <c r="A9" s="23"/>
      <c r="B9" s="24" t="s">
        <v>30</v>
      </c>
      <c r="C9" s="25">
        <f>C10+C28+C45</f>
        <v>8165.8</v>
      </c>
      <c r="D9" s="25">
        <f>D10+D28+D45</f>
        <v>8348.1</v>
      </c>
      <c r="E9" s="26">
        <v>102.2</v>
      </c>
      <c r="F9" s="50"/>
    </row>
    <row r="10" spans="1:6" ht="20.25" customHeight="1" thickBot="1">
      <c r="A10" s="27" t="s">
        <v>31</v>
      </c>
      <c r="B10" s="28" t="s">
        <v>32</v>
      </c>
      <c r="C10" s="29">
        <v>4918.3</v>
      </c>
      <c r="D10" s="29">
        <f>D12+D16+D19+D20+D24+D25</f>
        <v>5123.1</v>
      </c>
      <c r="E10" s="26">
        <v>93.3</v>
      </c>
      <c r="F10" s="50"/>
    </row>
    <row r="11" spans="1:6" ht="16.5" thickBot="1">
      <c r="A11" s="30" t="s">
        <v>33</v>
      </c>
      <c r="B11" s="31" t="s">
        <v>34</v>
      </c>
      <c r="C11" s="32"/>
      <c r="D11" s="32"/>
      <c r="E11" s="26"/>
      <c r="F11" s="50"/>
    </row>
    <row r="12" spans="1:6" ht="16.5" thickBot="1">
      <c r="A12" s="51" t="s">
        <v>35</v>
      </c>
      <c r="B12" s="52" t="s">
        <v>36</v>
      </c>
      <c r="C12" s="53">
        <v>1389.1</v>
      </c>
      <c r="D12" s="54">
        <v>1389.1</v>
      </c>
      <c r="E12" s="54">
        <v>100</v>
      </c>
      <c r="F12" s="55"/>
    </row>
    <row r="13" spans="1:6" ht="16.5" thickBot="1">
      <c r="A13" s="56" t="s">
        <v>37</v>
      </c>
      <c r="B13" s="57" t="s">
        <v>38</v>
      </c>
      <c r="C13" s="58"/>
      <c r="D13" s="58"/>
      <c r="E13" s="59"/>
      <c r="F13" s="60"/>
    </row>
    <row r="14" spans="1:6" ht="32.25" customHeight="1" thickBot="1">
      <c r="A14" s="61" t="s">
        <v>39</v>
      </c>
      <c r="B14" s="62" t="s">
        <v>40</v>
      </c>
      <c r="C14" s="63"/>
      <c r="D14" s="54"/>
      <c r="E14" s="54"/>
      <c r="F14" s="64"/>
    </row>
    <row r="15" spans="1:6" ht="32.25" thickBot="1">
      <c r="A15" s="61" t="s">
        <v>41</v>
      </c>
      <c r="B15" s="65" t="s">
        <v>42</v>
      </c>
      <c r="C15" s="63"/>
      <c r="D15" s="54"/>
      <c r="E15" s="54"/>
      <c r="F15" s="66"/>
    </row>
    <row r="16" spans="1:6" ht="16.5" thickBot="1">
      <c r="A16" s="61" t="s">
        <v>43</v>
      </c>
      <c r="B16" s="65" t="s">
        <v>44</v>
      </c>
      <c r="C16" s="63">
        <v>190.3</v>
      </c>
      <c r="D16" s="54">
        <v>228.3</v>
      </c>
      <c r="E16" s="54">
        <v>120</v>
      </c>
      <c r="F16" s="55"/>
    </row>
    <row r="17" spans="1:6" ht="16.5" thickBot="1">
      <c r="A17" s="61" t="s">
        <v>45</v>
      </c>
      <c r="B17" s="65" t="s">
        <v>46</v>
      </c>
      <c r="C17" s="63"/>
      <c r="D17" s="63"/>
      <c r="E17" s="54"/>
      <c r="F17" s="55"/>
    </row>
    <row r="18" spans="1:6" ht="16.5" customHeight="1" hidden="1" thickBot="1">
      <c r="A18" s="30" t="s">
        <v>47</v>
      </c>
      <c r="B18" s="31" t="s">
        <v>48</v>
      </c>
      <c r="C18" s="32"/>
      <c r="D18" s="32"/>
      <c r="E18" s="26"/>
      <c r="F18" s="50"/>
    </row>
    <row r="19" spans="1:6" ht="20.25" customHeight="1" thickBot="1">
      <c r="A19" s="61" t="s">
        <v>49</v>
      </c>
      <c r="B19" s="52" t="s">
        <v>50</v>
      </c>
      <c r="C19" s="63">
        <v>120</v>
      </c>
      <c r="D19" s="54">
        <v>120</v>
      </c>
      <c r="E19" s="54">
        <v>100</v>
      </c>
      <c r="F19" s="55"/>
    </row>
    <row r="20" spans="1:7" ht="19.5" customHeight="1" thickBot="1">
      <c r="A20" s="61" t="s">
        <v>132</v>
      </c>
      <c r="B20" s="65" t="s">
        <v>149</v>
      </c>
      <c r="C20" s="63">
        <v>895.9</v>
      </c>
      <c r="D20" s="54">
        <v>716.7</v>
      </c>
      <c r="E20" s="54">
        <v>80</v>
      </c>
      <c r="F20" s="55"/>
      <c r="G20" s="84"/>
    </row>
    <row r="21" spans="1:6" ht="16.5" customHeight="1" hidden="1" thickBot="1">
      <c r="A21" s="61" t="s">
        <v>51</v>
      </c>
      <c r="B21" s="65" t="s">
        <v>52</v>
      </c>
      <c r="C21" s="63"/>
      <c r="D21" s="54"/>
      <c r="E21" s="54"/>
      <c r="F21" s="55"/>
    </row>
    <row r="22" spans="1:6" ht="18.75" customHeight="1" hidden="1">
      <c r="A22" s="61" t="s">
        <v>53</v>
      </c>
      <c r="B22" s="65" t="s">
        <v>54</v>
      </c>
      <c r="C22" s="63"/>
      <c r="D22" s="54"/>
      <c r="E22" s="54"/>
      <c r="F22" s="55"/>
    </row>
    <row r="23" spans="1:6" ht="32.25" thickBot="1">
      <c r="A23" s="30" t="s">
        <v>55</v>
      </c>
      <c r="B23" s="38" t="s">
        <v>56</v>
      </c>
      <c r="C23" s="32"/>
      <c r="D23" s="26"/>
      <c r="E23" s="35"/>
      <c r="F23" s="50"/>
    </row>
    <row r="24" spans="1:6" ht="16.5" customHeight="1" thickBot="1">
      <c r="A24" s="61" t="s">
        <v>133</v>
      </c>
      <c r="B24" s="38" t="s">
        <v>54</v>
      </c>
      <c r="C24" s="32">
        <v>2300</v>
      </c>
      <c r="D24" s="32">
        <v>2600</v>
      </c>
      <c r="E24" s="35">
        <v>100</v>
      </c>
      <c r="F24" s="50"/>
    </row>
    <row r="25" spans="1:6" ht="16.5" thickBot="1">
      <c r="A25" s="20" t="s">
        <v>57</v>
      </c>
      <c r="B25" s="31" t="s">
        <v>58</v>
      </c>
      <c r="C25" s="32">
        <v>23</v>
      </c>
      <c r="D25" s="32">
        <v>69</v>
      </c>
      <c r="E25" s="26"/>
      <c r="F25" s="50"/>
    </row>
    <row r="26" spans="1:6" ht="0.75" customHeight="1" thickBot="1">
      <c r="A26" s="51" t="s">
        <v>59</v>
      </c>
      <c r="B26" s="67" t="s">
        <v>60</v>
      </c>
      <c r="C26" s="63"/>
      <c r="D26" s="54"/>
      <c r="E26" s="54"/>
      <c r="F26" s="66"/>
    </row>
    <row r="27" spans="1:6" ht="61.5" customHeight="1" thickBot="1">
      <c r="A27" s="51" t="s">
        <v>61</v>
      </c>
      <c r="B27" s="65" t="s">
        <v>62</v>
      </c>
      <c r="C27" s="63">
        <v>23</v>
      </c>
      <c r="D27" s="54">
        <v>69</v>
      </c>
      <c r="E27" s="54">
        <v>100</v>
      </c>
      <c r="F27" s="66"/>
    </row>
    <row r="28" spans="1:6" ht="16.5" thickBot="1">
      <c r="A28" s="36"/>
      <c r="B28" s="31" t="s">
        <v>63</v>
      </c>
      <c r="C28" s="32">
        <f>C29+C37+C42+C43</f>
        <v>2605</v>
      </c>
      <c r="D28" s="32">
        <f>D29+D37+D42+D43</f>
        <v>2582.5</v>
      </c>
      <c r="E28" s="26">
        <v>100</v>
      </c>
      <c r="F28" s="50"/>
    </row>
    <row r="29" spans="1:6" ht="32.25" thickBot="1">
      <c r="A29" s="30" t="s">
        <v>64</v>
      </c>
      <c r="B29" s="39" t="s">
        <v>65</v>
      </c>
      <c r="C29" s="32">
        <v>2582</v>
      </c>
      <c r="D29" s="32">
        <v>2582</v>
      </c>
      <c r="E29" s="26">
        <v>100</v>
      </c>
      <c r="F29" s="50"/>
    </row>
    <row r="30" spans="1:6" ht="63.75" thickBot="1">
      <c r="A30" s="40" t="s">
        <v>66</v>
      </c>
      <c r="B30" s="21" t="s">
        <v>67</v>
      </c>
      <c r="C30" s="41"/>
      <c r="D30" s="35"/>
      <c r="E30" s="35"/>
      <c r="F30" s="68"/>
    </row>
    <row r="31" spans="1:6" ht="79.5" thickBot="1">
      <c r="A31" s="33" t="s">
        <v>68</v>
      </c>
      <c r="B31" s="37" t="s">
        <v>69</v>
      </c>
      <c r="C31" s="34">
        <v>2582</v>
      </c>
      <c r="D31" s="34">
        <v>2582</v>
      </c>
      <c r="E31" s="35">
        <v>100</v>
      </c>
      <c r="F31" s="68"/>
    </row>
    <row r="32" spans="1:6" ht="63.75" thickBot="1">
      <c r="A32" s="33" t="s">
        <v>70</v>
      </c>
      <c r="B32" s="37" t="s">
        <v>71</v>
      </c>
      <c r="C32" s="34"/>
      <c r="D32" s="35"/>
      <c r="E32" s="35"/>
      <c r="F32" s="68"/>
    </row>
    <row r="33" spans="1:6" ht="16.5" customHeight="1" hidden="1" thickBot="1">
      <c r="A33" s="33" t="s">
        <v>72</v>
      </c>
      <c r="B33" s="37" t="s">
        <v>73</v>
      </c>
      <c r="C33" s="34"/>
      <c r="D33" s="35"/>
      <c r="E33" s="35"/>
      <c r="F33" s="68"/>
    </row>
    <row r="34" spans="1:6" ht="47.25" customHeight="1" thickBot="1">
      <c r="A34" s="33" t="s">
        <v>74</v>
      </c>
      <c r="B34" s="37" t="s">
        <v>73</v>
      </c>
      <c r="C34" s="34"/>
      <c r="D34" s="35"/>
      <c r="E34" s="35"/>
      <c r="F34" s="68"/>
    </row>
    <row r="35" spans="1:6" ht="29.25" customHeight="1" thickBot="1">
      <c r="A35" s="33" t="s">
        <v>75</v>
      </c>
      <c r="B35" s="42" t="s">
        <v>76</v>
      </c>
      <c r="C35" s="34"/>
      <c r="D35" s="35"/>
      <c r="E35" s="35"/>
      <c r="F35" s="68"/>
    </row>
    <row r="36" spans="1:6" ht="19.5" customHeight="1" thickBot="1">
      <c r="A36" s="30" t="s">
        <v>77</v>
      </c>
      <c r="B36" s="38" t="s">
        <v>78</v>
      </c>
      <c r="C36" s="32"/>
      <c r="D36" s="26"/>
      <c r="E36" s="26"/>
      <c r="F36" s="50"/>
    </row>
    <row r="37" spans="1:6" ht="32.25" thickBot="1">
      <c r="A37" s="27" t="s">
        <v>79</v>
      </c>
      <c r="B37" s="43" t="s">
        <v>80</v>
      </c>
      <c r="C37" s="44"/>
      <c r="D37" s="69"/>
      <c r="E37" s="26"/>
      <c r="F37" s="50"/>
    </row>
    <row r="38" spans="1:6" ht="15" customHeight="1" hidden="1">
      <c r="A38" s="70" t="s">
        <v>81</v>
      </c>
      <c r="B38" s="45" t="s">
        <v>82</v>
      </c>
      <c r="C38" s="46"/>
      <c r="D38" s="71"/>
      <c r="E38" s="35"/>
      <c r="F38" s="50"/>
    </row>
    <row r="39" spans="1:6" ht="15.75" customHeight="1" hidden="1">
      <c r="A39" s="72" t="s">
        <v>83</v>
      </c>
      <c r="B39" s="45" t="s">
        <v>84</v>
      </c>
      <c r="C39" s="47"/>
      <c r="D39" s="73"/>
      <c r="E39" s="35"/>
      <c r="F39" s="74"/>
    </row>
    <row r="40" spans="1:6" ht="0.75" customHeight="1" thickBot="1">
      <c r="A40" s="72" t="s">
        <v>85</v>
      </c>
      <c r="B40" s="45" t="s">
        <v>86</v>
      </c>
      <c r="C40" s="47"/>
      <c r="D40" s="73"/>
      <c r="E40" s="35"/>
      <c r="F40" s="74"/>
    </row>
    <row r="41" spans="1:6" ht="16.5" thickBot="1">
      <c r="A41" s="72" t="s">
        <v>87</v>
      </c>
      <c r="B41" s="45" t="s">
        <v>88</v>
      </c>
      <c r="C41" s="47"/>
      <c r="D41" s="73"/>
      <c r="E41" s="35"/>
      <c r="F41" s="74"/>
    </row>
    <row r="42" spans="1:6" ht="16.5" thickBot="1">
      <c r="A42" s="75" t="s">
        <v>89</v>
      </c>
      <c r="B42" s="76" t="s">
        <v>90</v>
      </c>
      <c r="C42" s="77">
        <v>23</v>
      </c>
      <c r="D42" s="78">
        <v>0.5</v>
      </c>
      <c r="E42" s="26"/>
      <c r="F42" s="50"/>
    </row>
    <row r="43" spans="1:6" ht="32.25" thickBot="1">
      <c r="A43" s="79" t="s">
        <v>91</v>
      </c>
      <c r="B43" s="80" t="s">
        <v>92</v>
      </c>
      <c r="C43" s="81"/>
      <c r="D43" s="48"/>
      <c r="E43" s="26"/>
      <c r="F43" s="50"/>
    </row>
    <row r="44" spans="1:6" ht="13.5" customHeight="1">
      <c r="A44" s="3"/>
      <c r="B44" s="1"/>
      <c r="C44" s="1"/>
      <c r="D44" s="1"/>
      <c r="E44" s="82"/>
      <c r="F44" s="83"/>
    </row>
    <row r="45" spans="1:6" ht="31.5">
      <c r="A45" s="5" t="s">
        <v>93</v>
      </c>
      <c r="B45" s="6" t="s">
        <v>94</v>
      </c>
      <c r="C45" s="7">
        <v>642.5</v>
      </c>
      <c r="D45" s="7">
        <v>642.5</v>
      </c>
      <c r="E45" s="4">
        <v>100</v>
      </c>
      <c r="F45" s="4"/>
    </row>
    <row r="46" spans="1:6" ht="37.5" customHeight="1" hidden="1">
      <c r="A46" s="17" t="s">
        <v>95</v>
      </c>
      <c r="B46" s="18" t="s">
        <v>96</v>
      </c>
      <c r="C46" s="19"/>
      <c r="D46" s="19"/>
      <c r="E46" s="4"/>
      <c r="F46" s="4"/>
    </row>
    <row r="47" spans="1:6" ht="45">
      <c r="A47" s="11" t="s">
        <v>97</v>
      </c>
      <c r="B47" s="9" t="s">
        <v>98</v>
      </c>
      <c r="C47" s="8">
        <v>188.6</v>
      </c>
      <c r="D47" s="8">
        <v>188.6</v>
      </c>
      <c r="E47" s="4">
        <v>100</v>
      </c>
      <c r="F47" s="4"/>
    </row>
    <row r="48" spans="1:6" ht="45">
      <c r="A48" s="11" t="s">
        <v>99</v>
      </c>
      <c r="B48" s="9" t="s">
        <v>100</v>
      </c>
      <c r="C48" s="8"/>
      <c r="D48" s="8"/>
      <c r="E48" s="4"/>
      <c r="F48" s="4"/>
    </row>
    <row r="49" spans="1:6" ht="47.25">
      <c r="A49" s="6" t="s">
        <v>101</v>
      </c>
      <c r="B49" s="10" t="s">
        <v>102</v>
      </c>
      <c r="C49" s="7">
        <v>506.3</v>
      </c>
      <c r="D49" s="7">
        <v>506.3</v>
      </c>
      <c r="E49" s="4">
        <v>100</v>
      </c>
      <c r="F49" s="4"/>
    </row>
    <row r="50" spans="1:6" ht="48.75" customHeight="1">
      <c r="A50" s="11" t="s">
        <v>103</v>
      </c>
      <c r="B50" s="12" t="s">
        <v>104</v>
      </c>
      <c r="C50" s="8">
        <v>282</v>
      </c>
      <c r="D50" s="8">
        <v>282</v>
      </c>
      <c r="E50" s="4">
        <v>100</v>
      </c>
      <c r="F50" s="4"/>
    </row>
    <row r="51" spans="1:6" ht="94.5">
      <c r="A51" s="11" t="s">
        <v>105</v>
      </c>
      <c r="B51" s="12" t="s">
        <v>106</v>
      </c>
      <c r="C51" s="8"/>
      <c r="D51" s="8"/>
      <c r="E51" s="4"/>
      <c r="F51" s="4"/>
    </row>
    <row r="52" spans="1:6" ht="62.25" customHeight="1">
      <c r="A52" s="11" t="s">
        <v>107</v>
      </c>
      <c r="B52" s="12" t="s">
        <v>108</v>
      </c>
      <c r="C52" s="8"/>
      <c r="D52" s="8"/>
      <c r="E52" s="4"/>
      <c r="F52" s="4"/>
    </row>
    <row r="53" spans="1:6" ht="33" customHeight="1">
      <c r="A53" s="11" t="s">
        <v>109</v>
      </c>
      <c r="B53" s="12" t="s">
        <v>110</v>
      </c>
      <c r="C53" s="8"/>
      <c r="D53" s="8"/>
      <c r="E53" s="4"/>
      <c r="F53" s="4"/>
    </row>
    <row r="54" spans="1:6" ht="48.75" customHeight="1">
      <c r="A54" s="6" t="s">
        <v>111</v>
      </c>
      <c r="B54" s="10" t="s">
        <v>112</v>
      </c>
      <c r="C54" s="7">
        <f>C55+C57</f>
        <v>171.89999999999998</v>
      </c>
      <c r="D54" s="7">
        <f>D57+D55</f>
        <v>171.89999999999998</v>
      </c>
      <c r="E54" s="4">
        <v>100</v>
      </c>
      <c r="F54" s="4"/>
    </row>
    <row r="55" spans="1:6" ht="63">
      <c r="A55" s="11" t="s">
        <v>113</v>
      </c>
      <c r="B55" s="12" t="s">
        <v>114</v>
      </c>
      <c r="C55" s="8">
        <v>133.1</v>
      </c>
      <c r="D55" s="8">
        <v>133.1</v>
      </c>
      <c r="E55" s="4">
        <v>100</v>
      </c>
      <c r="F55" s="4"/>
    </row>
    <row r="56" spans="1:6" ht="47.25">
      <c r="A56" s="11" t="s">
        <v>115</v>
      </c>
      <c r="B56" s="12" t="s">
        <v>116</v>
      </c>
      <c r="C56" s="8"/>
      <c r="D56" s="8"/>
      <c r="E56" s="4"/>
      <c r="F56" s="4"/>
    </row>
    <row r="57" spans="1:6" ht="47.25">
      <c r="A57" s="11" t="s">
        <v>117</v>
      </c>
      <c r="B57" s="12" t="s">
        <v>118</v>
      </c>
      <c r="C57" s="8">
        <v>38.8</v>
      </c>
      <c r="D57" s="8">
        <v>38.8</v>
      </c>
      <c r="E57" s="4">
        <v>100</v>
      </c>
      <c r="F57" s="4"/>
    </row>
    <row r="58" spans="1:6" ht="78.75">
      <c r="A58" s="11" t="s">
        <v>119</v>
      </c>
      <c r="B58" s="12" t="s">
        <v>120</v>
      </c>
      <c r="C58" s="8"/>
      <c r="D58" s="8"/>
      <c r="E58" s="4"/>
      <c r="F58" s="4"/>
    </row>
    <row r="59" spans="1:6" ht="126">
      <c r="A59" s="11" t="s">
        <v>121</v>
      </c>
      <c r="B59" s="12" t="s">
        <v>122</v>
      </c>
      <c r="C59" s="8"/>
      <c r="D59" s="8"/>
      <c r="E59" s="4"/>
      <c r="F59" s="4"/>
    </row>
    <row r="60" spans="1:6" ht="15.75">
      <c r="A60" s="6" t="s">
        <v>123</v>
      </c>
      <c r="B60" s="6" t="s">
        <v>124</v>
      </c>
      <c r="C60" s="7"/>
      <c r="D60" s="7"/>
      <c r="E60" s="4"/>
      <c r="F60" s="4"/>
    </row>
    <row r="61" spans="1:6" ht="94.5" customHeight="1">
      <c r="A61" s="11" t="s">
        <v>125</v>
      </c>
      <c r="B61" s="12" t="s">
        <v>126</v>
      </c>
      <c r="C61" s="8"/>
      <c r="D61" s="8"/>
      <c r="E61" s="4"/>
      <c r="F61" s="4"/>
    </row>
    <row r="62" spans="1:6" ht="94.5">
      <c r="A62" s="11" t="s">
        <v>127</v>
      </c>
      <c r="B62" s="12" t="s">
        <v>128</v>
      </c>
      <c r="C62" s="8"/>
      <c r="D62" s="8"/>
      <c r="E62" s="4"/>
      <c r="F62" s="4"/>
    </row>
    <row r="63" spans="1:6" ht="31.5">
      <c r="A63" s="11" t="s">
        <v>129</v>
      </c>
      <c r="B63" s="11" t="s">
        <v>130</v>
      </c>
      <c r="C63" s="13"/>
      <c r="D63" s="13"/>
      <c r="E63" s="4"/>
      <c r="F63" s="4"/>
    </row>
    <row r="64" spans="1:6" ht="25.5" customHeight="1">
      <c r="A64" s="6"/>
      <c r="B64" s="6" t="s">
        <v>131</v>
      </c>
      <c r="C64" s="7">
        <f>C9</f>
        <v>8165.8</v>
      </c>
      <c r="D64" s="7">
        <f>D9</f>
        <v>8348.1</v>
      </c>
      <c r="E64" s="4">
        <v>102.2</v>
      </c>
      <c r="F64" s="4"/>
    </row>
    <row r="65" spans="1:6" ht="21" customHeight="1">
      <c r="A65" s="5"/>
      <c r="B65" s="14" t="s">
        <v>0</v>
      </c>
      <c r="C65" s="49"/>
      <c r="D65" s="7"/>
      <c r="E65" s="4"/>
      <c r="F65" s="4"/>
    </row>
    <row r="66" spans="1:6" ht="15.75">
      <c r="A66" s="15" t="s">
        <v>1</v>
      </c>
      <c r="B66" s="11" t="s">
        <v>2</v>
      </c>
      <c r="C66" s="8">
        <v>4473.7</v>
      </c>
      <c r="D66" s="8">
        <v>4473.7</v>
      </c>
      <c r="E66" s="4">
        <v>100</v>
      </c>
      <c r="F66" s="4"/>
    </row>
    <row r="67" spans="1:6" ht="15.75">
      <c r="A67" s="15" t="s">
        <v>134</v>
      </c>
      <c r="B67" s="11" t="s">
        <v>138</v>
      </c>
      <c r="C67" s="8">
        <v>606</v>
      </c>
      <c r="D67" s="8">
        <v>606</v>
      </c>
      <c r="E67" s="4">
        <v>100</v>
      </c>
      <c r="F67" s="4"/>
    </row>
    <row r="68" spans="1:6" ht="15.75">
      <c r="A68" s="15" t="s">
        <v>135</v>
      </c>
      <c r="B68" s="11" t="s">
        <v>137</v>
      </c>
      <c r="C68" s="8">
        <v>2204.6</v>
      </c>
      <c r="D68" s="8">
        <v>2204.6</v>
      </c>
      <c r="E68" s="4">
        <v>100</v>
      </c>
      <c r="F68" s="4"/>
    </row>
    <row r="69" spans="1:6" ht="15.75">
      <c r="A69" s="15" t="s">
        <v>136</v>
      </c>
      <c r="B69" s="11" t="s">
        <v>139</v>
      </c>
      <c r="C69" s="8">
        <v>1633.1</v>
      </c>
      <c r="D69" s="8">
        <v>793.7</v>
      </c>
      <c r="E69" s="4">
        <v>100</v>
      </c>
      <c r="F69" s="4"/>
    </row>
    <row r="70" spans="1:6" ht="15.75">
      <c r="A70" s="15" t="s">
        <v>17</v>
      </c>
      <c r="B70" s="11" t="s">
        <v>18</v>
      </c>
      <c r="C70" s="8">
        <v>133.1</v>
      </c>
      <c r="D70" s="8">
        <v>133.1</v>
      </c>
      <c r="E70" s="4">
        <v>100</v>
      </c>
      <c r="F70" s="4"/>
    </row>
    <row r="71" spans="1:6" ht="15.75">
      <c r="A71" s="15" t="s">
        <v>3</v>
      </c>
      <c r="B71" s="11" t="s">
        <v>4</v>
      </c>
      <c r="C71" s="8">
        <v>200</v>
      </c>
      <c r="D71" s="8">
        <v>200</v>
      </c>
      <c r="E71" s="4">
        <v>100</v>
      </c>
      <c r="F71" s="4"/>
    </row>
    <row r="72" spans="1:6" ht="12.75" customHeight="1" hidden="1">
      <c r="A72" s="15" t="s">
        <v>3</v>
      </c>
      <c r="B72" s="11" t="s">
        <v>4</v>
      </c>
      <c r="C72" s="8"/>
      <c r="D72" s="8"/>
      <c r="E72" s="4"/>
      <c r="F72" s="4"/>
    </row>
    <row r="73" spans="1:6" ht="21.75" customHeight="1">
      <c r="A73" s="15" t="s">
        <v>144</v>
      </c>
      <c r="B73" s="11" t="s">
        <v>145</v>
      </c>
      <c r="C73" s="8">
        <v>110</v>
      </c>
      <c r="D73" s="8">
        <v>110</v>
      </c>
      <c r="E73" s="4">
        <v>100</v>
      </c>
      <c r="F73" s="4"/>
    </row>
    <row r="74" spans="1:6" ht="21.75" customHeight="1">
      <c r="A74" s="15" t="s">
        <v>152</v>
      </c>
      <c r="B74" s="11" t="s">
        <v>153</v>
      </c>
      <c r="C74" s="8">
        <v>915.9</v>
      </c>
      <c r="D74" s="8">
        <v>915.9</v>
      </c>
      <c r="E74" s="4">
        <v>100</v>
      </c>
      <c r="F74" s="4"/>
    </row>
    <row r="75" spans="1:6" ht="21.75" customHeight="1">
      <c r="A75" s="15" t="s">
        <v>150</v>
      </c>
      <c r="B75" s="11" t="s">
        <v>151</v>
      </c>
      <c r="C75" s="8">
        <v>895.9</v>
      </c>
      <c r="D75" s="8">
        <v>895.9</v>
      </c>
      <c r="E75" s="4">
        <v>100</v>
      </c>
      <c r="F75" s="4"/>
    </row>
    <row r="76" spans="1:6" ht="16.5" customHeight="1">
      <c r="A76" s="15" t="s">
        <v>5</v>
      </c>
      <c r="B76" s="11" t="s">
        <v>6</v>
      </c>
      <c r="C76" s="8">
        <v>3129.1</v>
      </c>
      <c r="D76" s="13">
        <v>3129.1</v>
      </c>
      <c r="E76" s="4">
        <v>100</v>
      </c>
      <c r="F76" s="4"/>
    </row>
    <row r="77" spans="1:6" ht="15.75">
      <c r="A77" s="15" t="s">
        <v>7</v>
      </c>
      <c r="B77" s="11" t="s">
        <v>8</v>
      </c>
      <c r="C77" s="13"/>
      <c r="D77" s="13"/>
      <c r="E77" s="4"/>
      <c r="F77" s="4"/>
    </row>
    <row r="78" spans="1:6" ht="17.25" customHeight="1">
      <c r="A78" s="15" t="s">
        <v>140</v>
      </c>
      <c r="B78" s="11" t="s">
        <v>142</v>
      </c>
      <c r="C78" s="13">
        <v>290</v>
      </c>
      <c r="D78" s="13">
        <v>290</v>
      </c>
      <c r="E78" s="4">
        <v>100</v>
      </c>
      <c r="F78" s="4"/>
    </row>
    <row r="79" spans="1:6" ht="19.5" customHeight="1">
      <c r="A79" s="15" t="s">
        <v>141</v>
      </c>
      <c r="B79" s="11" t="s">
        <v>143</v>
      </c>
      <c r="C79" s="13">
        <v>2839.1</v>
      </c>
      <c r="D79" s="13">
        <v>2839.1</v>
      </c>
      <c r="E79" s="4">
        <v>100</v>
      </c>
      <c r="F79" s="4"/>
    </row>
    <row r="80" spans="1:6" ht="15.75">
      <c r="A80" s="15" t="s">
        <v>9</v>
      </c>
      <c r="B80" s="11" t="s">
        <v>10</v>
      </c>
      <c r="C80" s="8"/>
      <c r="D80" s="8"/>
      <c r="E80" s="4"/>
      <c r="F80" s="4"/>
    </row>
    <row r="81" spans="1:6" ht="15.75">
      <c r="A81" s="15" t="s">
        <v>11</v>
      </c>
      <c r="B81" s="11" t="s">
        <v>19</v>
      </c>
      <c r="C81" s="13">
        <v>295.9</v>
      </c>
      <c r="D81" s="8">
        <v>295.9</v>
      </c>
      <c r="E81" s="4">
        <v>100</v>
      </c>
      <c r="F81" s="4"/>
    </row>
    <row r="82" spans="1:6" ht="15.75">
      <c r="A82" s="16">
        <v>1000</v>
      </c>
      <c r="B82" s="11" t="s">
        <v>12</v>
      </c>
      <c r="C82" s="13">
        <v>512</v>
      </c>
      <c r="D82" s="13">
        <v>512</v>
      </c>
      <c r="E82" s="4">
        <v>100</v>
      </c>
      <c r="F82" s="4"/>
    </row>
    <row r="83" spans="1:6" ht="15.75">
      <c r="A83" s="16" t="s">
        <v>13</v>
      </c>
      <c r="B83" s="11" t="s">
        <v>20</v>
      </c>
      <c r="C83" s="8">
        <v>80</v>
      </c>
      <c r="D83" s="13">
        <v>80</v>
      </c>
      <c r="E83" s="4">
        <v>100</v>
      </c>
      <c r="F83" s="4"/>
    </row>
    <row r="84" spans="1:6" ht="15.75">
      <c r="A84" s="16" t="s">
        <v>21</v>
      </c>
      <c r="B84" s="11" t="s">
        <v>22</v>
      </c>
      <c r="C84" s="8"/>
      <c r="D84" s="13"/>
      <c r="E84" s="4"/>
      <c r="F84" s="4"/>
    </row>
    <row r="85" spans="1:6" ht="31.5">
      <c r="A85" s="16" t="s">
        <v>23</v>
      </c>
      <c r="B85" s="11" t="s">
        <v>24</v>
      </c>
      <c r="C85" s="8"/>
      <c r="D85" s="13"/>
      <c r="E85" s="4"/>
      <c r="F85" s="4"/>
    </row>
    <row r="86" spans="1:6" ht="15.75">
      <c r="A86" s="16" t="s">
        <v>25</v>
      </c>
      <c r="B86" s="11" t="s">
        <v>14</v>
      </c>
      <c r="C86" s="8">
        <v>146.1</v>
      </c>
      <c r="D86" s="8">
        <v>146.1</v>
      </c>
      <c r="E86" s="4">
        <v>100</v>
      </c>
      <c r="F86" s="4"/>
    </row>
    <row r="87" spans="1:6" ht="15.75">
      <c r="A87" s="16">
        <v>9800</v>
      </c>
      <c r="B87" s="6" t="s">
        <v>15</v>
      </c>
      <c r="C87" s="7">
        <f>C66+C70+C71+C74+C76+C81+C82+C83+C86</f>
        <v>9885.8</v>
      </c>
      <c r="D87" s="7">
        <f>D66+D70+D71+D74+D76+D81+D82+D83+D86</f>
        <v>9885.8</v>
      </c>
      <c r="E87" s="4">
        <v>100</v>
      </c>
      <c r="F87" s="4"/>
    </row>
    <row r="88" spans="1:6" ht="15.75">
      <c r="A88" s="15"/>
      <c r="B88" s="11" t="s">
        <v>16</v>
      </c>
      <c r="C88" s="22"/>
      <c r="D88" s="22"/>
      <c r="E88" s="22"/>
      <c r="F88" s="22"/>
    </row>
    <row r="92" spans="1:6" ht="25.5" customHeight="1">
      <c r="A92" s="85"/>
      <c r="B92" s="85"/>
      <c r="C92" s="85"/>
      <c r="D92" s="85"/>
      <c r="E92" s="1"/>
      <c r="F92" s="1"/>
    </row>
  </sheetData>
  <sheetProtection/>
  <mergeCells count="8">
    <mergeCell ref="A92:D92"/>
    <mergeCell ref="B4:B7"/>
    <mergeCell ref="A4:A7"/>
    <mergeCell ref="A2:F2"/>
    <mergeCell ref="C4:C7"/>
    <mergeCell ref="D4:D7"/>
    <mergeCell ref="E4:E7"/>
    <mergeCell ref="F4:F7"/>
  </mergeCells>
  <printOptions/>
  <pageMargins left="0.41" right="0.29" top="0.36" bottom="0.8" header="0.21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Работа с населением</cp:lastModifiedBy>
  <cp:lastPrinted>2014-11-10T07:17:53Z</cp:lastPrinted>
  <dcterms:created xsi:type="dcterms:W3CDTF">2006-12-22T14:10:59Z</dcterms:created>
  <dcterms:modified xsi:type="dcterms:W3CDTF">2014-11-10T07:22:10Z</dcterms:modified>
  <cp:category/>
  <cp:version/>
  <cp:contentType/>
  <cp:contentStatus/>
</cp:coreProperties>
</file>